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S:\!CSA\4 KNOWLEDGE CENTER\ACMS\Combined ACMS vs Separate ACMS\"/>
    </mc:Choice>
  </mc:AlternateContent>
  <xr:revisionPtr revIDLastSave="0" documentId="13_ncr:1_{583BA14C-FC49-469C-B5DF-1BD66E878865}" xr6:coauthVersionLast="44" xr6:coauthVersionMax="44" xr10:uidLastSave="{00000000-0000-0000-0000-000000000000}"/>
  <bookViews>
    <workbookView xWindow="28680" yWindow="270" windowWidth="25440" windowHeight="15990" tabRatio="601" activeTab="1" xr2:uid="{00000000-000D-0000-FFFF-FFFF00000000}"/>
  </bookViews>
  <sheets>
    <sheet name="Combined ACMS" sheetId="1" r:id="rId1"/>
    <sheet name="Combined Cash Account Master" sheetId="8" r:id="rId2"/>
    <sheet name="Separate cash Account Master" sheetId="9" r:id="rId3"/>
    <sheet name="Separate ACMS" sheetId="2" r:id="rId4"/>
    <sheet name="Separate ACMS OD" sheetId="4" r:id="rId5"/>
    <sheet name="Combined ACMS OD" sheetId="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0" i="2" l="1"/>
  <c r="H21" i="2"/>
  <c r="G18" i="2"/>
  <c r="F20" i="1"/>
  <c r="F21" i="1" s="1"/>
</calcChain>
</file>

<file path=xl/sharedStrings.xml><?xml version="1.0" encoding="utf-8"?>
<sst xmlns="http://schemas.openxmlformats.org/spreadsheetml/2006/main" count="119" uniqueCount="30">
  <si>
    <t>Description</t>
  </si>
  <si>
    <t>Income Cash Change</t>
  </si>
  <si>
    <t>Principal Cash Change</t>
  </si>
  <si>
    <t>Income Cash Balance</t>
  </si>
  <si>
    <t>Principal Cash Balance</t>
  </si>
  <si>
    <t>ACMS Balance</t>
  </si>
  <si>
    <t>BEGINNING BALANCE</t>
  </si>
  <si>
    <t>DEPOSIT TO NEW ACCOUNT</t>
  </si>
  <si>
    <t>DIVIDEND</t>
  </si>
  <si>
    <t>INTEREST</t>
  </si>
  <si>
    <t>FEE SPLIT 50/50</t>
  </si>
  <si>
    <t>NET INCOME DISTRIBUTION</t>
  </si>
  <si>
    <t>DATE</t>
  </si>
  <si>
    <t>PURCHASE ACMS</t>
  </si>
  <si>
    <t>SELL ACMS</t>
  </si>
  <si>
    <t>ENDING BALANCE</t>
  </si>
  <si>
    <t>ACMS Balance -INCOME CUSIP</t>
  </si>
  <si>
    <t>ACMS Balance - Principal Cusip</t>
  </si>
  <si>
    <t>Notice your cash sheet would show a positve in income and a negative in principal.    So if I client calls and asks what he currently has in income you can look at the income column and see that.   If they want to know what they have in principal, you would take the ACMS number minus the income cash balance (99958.34)   To keep track of income cash you simply need to make sure you don't have automatic offset of overdrafts marked.</t>
  </si>
  <si>
    <t>DISTRIBUTION TO PAY ATTORNEY FEE FROM INCOME</t>
  </si>
  <si>
    <t>YOUR ACCOUNT IS IN OVERDRAFT!</t>
  </si>
  <si>
    <t>ACCOUNT IS NOT IN OVERDRAFT</t>
  </si>
  <si>
    <t>Income Cash =</t>
  </si>
  <si>
    <t>Principal Cash =</t>
  </si>
  <si>
    <t>*Account swept out of principal ACMS to cover distribution out of income cash, causing the account to not truly go into an overdraft condition.</t>
  </si>
  <si>
    <t>*This account would be truly overdrawn on 1/25/16 in income cash which could cause issues with getting out all distributions for the trust department that day.</t>
  </si>
  <si>
    <t>Separate Cash Account Master:</t>
  </si>
  <si>
    <t>Combined Cash Account Master:</t>
  </si>
  <si>
    <t>Only turn on "overdrafts" if you want the system to transfer cash between income and principal cash to "zero out" cash each day:</t>
  </si>
  <si>
    <t>If you need to be able to identify principal and income cash do not turn on "overdrafts", below is an example of what asset details will look like without overdrafts turned 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</si>
</sst>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5" x14ac:knownFonts="1">
    <font>
      <sz val="11"/>
      <color theme="1"/>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b/>
      <sz val="12"/>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32">
    <xf numFmtId="0" fontId="0" fillId="0" borderId="0" xfId="0"/>
    <xf numFmtId="0" fontId="1" fillId="0" borderId="0" xfId="0" applyFont="1"/>
    <xf numFmtId="4" fontId="0" fillId="0" borderId="0" xfId="0" applyNumberFormat="1"/>
    <xf numFmtId="4" fontId="1" fillId="0" borderId="0" xfId="0" applyNumberFormat="1" applyFont="1"/>
    <xf numFmtId="0" fontId="0" fillId="0" borderId="0" xfId="0" applyAlignment="1">
      <alignment horizontal="right"/>
    </xf>
    <xf numFmtId="14" fontId="0" fillId="0" borderId="0" xfId="0" applyNumberFormat="1"/>
    <xf numFmtId="0" fontId="1" fillId="0" borderId="0" xfId="0" applyFont="1" applyAlignment="1">
      <alignment horizontal="left"/>
    </xf>
    <xf numFmtId="0" fontId="1" fillId="0" borderId="0" xfId="0" applyFont="1" applyAlignment="1">
      <alignment horizontal="center"/>
    </xf>
    <xf numFmtId="4" fontId="0" fillId="0" borderId="0" xfId="0" applyNumberFormat="1" applyAlignment="1">
      <alignment horizontal="center"/>
    </xf>
    <xf numFmtId="2" fontId="0" fillId="0" borderId="0" xfId="0" applyNumberFormat="1"/>
    <xf numFmtId="2" fontId="1" fillId="0" borderId="0" xfId="0" applyNumberFormat="1" applyFont="1"/>
    <xf numFmtId="0" fontId="0" fillId="0" borderId="0" xfId="0" applyAlignment="1">
      <alignment wrapText="1"/>
    </xf>
    <xf numFmtId="4" fontId="2" fillId="0" borderId="0" xfId="0" applyNumberFormat="1" applyFont="1"/>
    <xf numFmtId="0" fontId="0" fillId="2" borderId="0" xfId="0" applyFill="1" applyAlignment="1">
      <alignment wrapText="1"/>
    </xf>
    <xf numFmtId="4" fontId="3" fillId="0" borderId="0" xfId="0" applyNumberFormat="1" applyFont="1"/>
    <xf numFmtId="14" fontId="3" fillId="0" borderId="0" xfId="0" applyNumberFormat="1" applyFont="1"/>
    <xf numFmtId="0" fontId="3" fillId="0" borderId="0" xfId="0" applyFont="1" applyAlignment="1">
      <alignment horizontal="right"/>
    </xf>
    <xf numFmtId="0" fontId="3" fillId="0" borderId="0" xfId="0" applyFont="1"/>
    <xf numFmtId="2" fontId="3" fillId="0" borderId="0" xfId="0" applyNumberFormat="1" applyFont="1"/>
    <xf numFmtId="4" fontId="1" fillId="2" borderId="0" xfId="0" applyNumberFormat="1" applyFont="1" applyFill="1"/>
    <xf numFmtId="4" fontId="0" fillId="2" borderId="0" xfId="0" applyNumberFormat="1" applyFill="1"/>
    <xf numFmtId="4" fontId="4" fillId="0" borderId="0" xfId="0" applyNumberFormat="1" applyFont="1"/>
    <xf numFmtId="4" fontId="1" fillId="0" borderId="0" xfId="0" applyNumberFormat="1" applyFont="1" applyAlignment="1">
      <alignment horizontal="center"/>
    </xf>
    <xf numFmtId="2" fontId="0" fillId="2" borderId="0" xfId="0" applyNumberFormat="1" applyFill="1"/>
    <xf numFmtId="2" fontId="1" fillId="2" borderId="0" xfId="0" applyNumberFormat="1" applyFont="1" applyFill="1"/>
    <xf numFmtId="2" fontId="4" fillId="0" borderId="0" xfId="0" applyNumberFormat="1" applyFont="1"/>
    <xf numFmtId="164" fontId="4" fillId="0" borderId="0" xfId="0" applyNumberFormat="1" applyFont="1"/>
    <xf numFmtId="4" fontId="0" fillId="0" borderId="0" xfId="0" applyNumberFormat="1" applyFill="1"/>
    <xf numFmtId="0" fontId="1" fillId="0" borderId="0" xfId="0" applyFont="1" applyAlignment="1">
      <alignment wrapText="1"/>
    </xf>
    <xf numFmtId="0" fontId="0" fillId="0" borderId="0" xfId="0" applyFill="1" applyAlignment="1">
      <alignment wrapText="1"/>
    </xf>
    <xf numFmtId="0" fontId="1" fillId="2" borderId="0" xfId="0" applyFont="1" applyFill="1"/>
    <xf numFmtId="0" fontId="0" fillId="2"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85725</xdr:rowOff>
    </xdr:from>
    <xdr:to>
      <xdr:col>19</xdr:col>
      <xdr:colOff>284267</xdr:colOff>
      <xdr:row>20</xdr:row>
      <xdr:rowOff>28130</xdr:rowOff>
    </xdr:to>
    <xdr:pic>
      <xdr:nvPicPr>
        <xdr:cNvPr id="2" name="Picture 1">
          <a:extLst>
            <a:ext uri="{FF2B5EF4-FFF2-40B4-BE49-F238E27FC236}">
              <a16:creationId xmlns:a16="http://schemas.microsoft.com/office/drawing/2014/main" id="{CB45A371-F484-474D-B018-CDC1F116A6C3}"/>
            </a:ext>
          </a:extLst>
        </xdr:cNvPr>
        <xdr:cNvPicPr>
          <a:picLocks noChangeAspect="1"/>
        </xdr:cNvPicPr>
      </xdr:nvPicPr>
      <xdr:blipFill>
        <a:blip xmlns:r="http://schemas.openxmlformats.org/officeDocument/2006/relationships" r:embed="rId1"/>
        <a:stretch>
          <a:fillRect/>
        </a:stretch>
      </xdr:blipFill>
      <xdr:spPr>
        <a:xfrm>
          <a:off x="0" y="276225"/>
          <a:ext cx="11866667" cy="3561905"/>
        </a:xfrm>
        <a:prstGeom prst="rect">
          <a:avLst/>
        </a:prstGeom>
      </xdr:spPr>
    </xdr:pic>
    <xdr:clientData/>
  </xdr:twoCellAnchor>
  <xdr:twoCellAnchor editAs="oneCell">
    <xdr:from>
      <xdr:col>0</xdr:col>
      <xdr:colOff>0</xdr:colOff>
      <xdr:row>50</xdr:row>
      <xdr:rowOff>123825</xdr:rowOff>
    </xdr:from>
    <xdr:to>
      <xdr:col>18</xdr:col>
      <xdr:colOff>351009</xdr:colOff>
      <xdr:row>79</xdr:row>
      <xdr:rowOff>65992</xdr:rowOff>
    </xdr:to>
    <xdr:pic>
      <xdr:nvPicPr>
        <xdr:cNvPr id="3" name="Picture 2">
          <a:extLst>
            <a:ext uri="{FF2B5EF4-FFF2-40B4-BE49-F238E27FC236}">
              <a16:creationId xmlns:a16="http://schemas.microsoft.com/office/drawing/2014/main" id="{9637E651-C0B8-4CAB-98B6-1F47A6312BF2}"/>
            </a:ext>
          </a:extLst>
        </xdr:cNvPr>
        <xdr:cNvPicPr>
          <a:picLocks noChangeAspect="1"/>
        </xdr:cNvPicPr>
      </xdr:nvPicPr>
      <xdr:blipFill>
        <a:blip xmlns:r="http://schemas.openxmlformats.org/officeDocument/2006/relationships" r:embed="rId2"/>
        <a:stretch>
          <a:fillRect/>
        </a:stretch>
      </xdr:blipFill>
      <xdr:spPr>
        <a:xfrm>
          <a:off x="0" y="10791825"/>
          <a:ext cx="11323809" cy="5466667"/>
        </a:xfrm>
        <a:prstGeom prst="rect">
          <a:avLst/>
        </a:prstGeom>
      </xdr:spPr>
    </xdr:pic>
    <xdr:clientData/>
  </xdr:twoCellAnchor>
  <xdr:twoCellAnchor editAs="oneCell">
    <xdr:from>
      <xdr:col>0</xdr:col>
      <xdr:colOff>0</xdr:colOff>
      <xdr:row>25</xdr:row>
      <xdr:rowOff>47625</xdr:rowOff>
    </xdr:from>
    <xdr:to>
      <xdr:col>19</xdr:col>
      <xdr:colOff>84267</xdr:colOff>
      <xdr:row>43</xdr:row>
      <xdr:rowOff>85292</xdr:rowOff>
    </xdr:to>
    <xdr:pic>
      <xdr:nvPicPr>
        <xdr:cNvPr id="4" name="Picture 3">
          <a:extLst>
            <a:ext uri="{FF2B5EF4-FFF2-40B4-BE49-F238E27FC236}">
              <a16:creationId xmlns:a16="http://schemas.microsoft.com/office/drawing/2014/main" id="{2ACC00D1-F3E9-4B82-9589-962357E06350}"/>
            </a:ext>
          </a:extLst>
        </xdr:cNvPr>
        <xdr:cNvPicPr>
          <a:picLocks noChangeAspect="1"/>
        </xdr:cNvPicPr>
      </xdr:nvPicPr>
      <xdr:blipFill>
        <a:blip xmlns:r="http://schemas.openxmlformats.org/officeDocument/2006/relationships" r:embed="rId3"/>
        <a:stretch>
          <a:fillRect/>
        </a:stretch>
      </xdr:blipFill>
      <xdr:spPr>
        <a:xfrm>
          <a:off x="0" y="4810125"/>
          <a:ext cx="11666667" cy="3466667"/>
        </a:xfrm>
        <a:prstGeom prst="rect">
          <a:avLst/>
        </a:prstGeom>
      </xdr:spPr>
    </xdr:pic>
    <xdr:clientData/>
  </xdr:twoCellAnchor>
  <xdr:twoCellAnchor editAs="oneCell">
    <xdr:from>
      <xdr:col>0</xdr:col>
      <xdr:colOff>0</xdr:colOff>
      <xdr:row>82</xdr:row>
      <xdr:rowOff>0</xdr:rowOff>
    </xdr:from>
    <xdr:to>
      <xdr:col>18</xdr:col>
      <xdr:colOff>560533</xdr:colOff>
      <xdr:row>100</xdr:row>
      <xdr:rowOff>37667</xdr:rowOff>
    </xdr:to>
    <xdr:pic>
      <xdr:nvPicPr>
        <xdr:cNvPr id="5" name="Picture 4">
          <a:extLst>
            <a:ext uri="{FF2B5EF4-FFF2-40B4-BE49-F238E27FC236}">
              <a16:creationId xmlns:a16="http://schemas.microsoft.com/office/drawing/2014/main" id="{B82D20C4-4187-4390-A18C-FB2F3A52E054}"/>
            </a:ext>
          </a:extLst>
        </xdr:cNvPr>
        <xdr:cNvPicPr>
          <a:picLocks noChangeAspect="1"/>
        </xdr:cNvPicPr>
      </xdr:nvPicPr>
      <xdr:blipFill>
        <a:blip xmlns:r="http://schemas.openxmlformats.org/officeDocument/2006/relationships" r:embed="rId4"/>
        <a:stretch>
          <a:fillRect/>
        </a:stretch>
      </xdr:blipFill>
      <xdr:spPr>
        <a:xfrm>
          <a:off x="0" y="15621000"/>
          <a:ext cx="11533333" cy="3466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171450</xdr:rowOff>
    </xdr:from>
    <xdr:to>
      <xdr:col>19</xdr:col>
      <xdr:colOff>474743</xdr:colOff>
      <xdr:row>21</xdr:row>
      <xdr:rowOff>66236</xdr:rowOff>
    </xdr:to>
    <xdr:pic>
      <xdr:nvPicPr>
        <xdr:cNvPr id="2" name="Picture 1">
          <a:extLst>
            <a:ext uri="{FF2B5EF4-FFF2-40B4-BE49-F238E27FC236}">
              <a16:creationId xmlns:a16="http://schemas.microsoft.com/office/drawing/2014/main" id="{A2E885B9-FB1F-414C-8196-D06A43A6F0F8}"/>
            </a:ext>
          </a:extLst>
        </xdr:cNvPr>
        <xdr:cNvPicPr>
          <a:picLocks noChangeAspect="1"/>
        </xdr:cNvPicPr>
      </xdr:nvPicPr>
      <xdr:blipFill>
        <a:blip xmlns:r="http://schemas.openxmlformats.org/officeDocument/2006/relationships" r:embed="rId1"/>
        <a:stretch>
          <a:fillRect/>
        </a:stretch>
      </xdr:blipFill>
      <xdr:spPr>
        <a:xfrm>
          <a:off x="0" y="552450"/>
          <a:ext cx="12057143" cy="3514286"/>
        </a:xfrm>
        <a:prstGeom prst="rect">
          <a:avLst/>
        </a:prstGeom>
      </xdr:spPr>
    </xdr:pic>
    <xdr:clientData/>
  </xdr:twoCellAnchor>
  <xdr:twoCellAnchor editAs="oneCell">
    <xdr:from>
      <xdr:col>0</xdr:col>
      <xdr:colOff>0</xdr:colOff>
      <xdr:row>23</xdr:row>
      <xdr:rowOff>0</xdr:rowOff>
    </xdr:from>
    <xdr:to>
      <xdr:col>18</xdr:col>
      <xdr:colOff>160533</xdr:colOff>
      <xdr:row>42</xdr:row>
      <xdr:rowOff>9071</xdr:rowOff>
    </xdr:to>
    <xdr:pic>
      <xdr:nvPicPr>
        <xdr:cNvPr id="3" name="Picture 2">
          <a:extLst>
            <a:ext uri="{FF2B5EF4-FFF2-40B4-BE49-F238E27FC236}">
              <a16:creationId xmlns:a16="http://schemas.microsoft.com/office/drawing/2014/main" id="{C2BD394C-F497-4C9E-9B40-2962B79D14AD}"/>
            </a:ext>
          </a:extLst>
        </xdr:cNvPr>
        <xdr:cNvPicPr>
          <a:picLocks noChangeAspect="1"/>
        </xdr:cNvPicPr>
      </xdr:nvPicPr>
      <xdr:blipFill>
        <a:blip xmlns:r="http://schemas.openxmlformats.org/officeDocument/2006/relationships" r:embed="rId2"/>
        <a:stretch>
          <a:fillRect/>
        </a:stretch>
      </xdr:blipFill>
      <xdr:spPr>
        <a:xfrm>
          <a:off x="0" y="4381500"/>
          <a:ext cx="11133333" cy="36285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1400175</xdr:colOff>
      <xdr:row>11</xdr:row>
      <xdr:rowOff>561975</xdr:rowOff>
    </xdr:from>
    <xdr:to>
      <xdr:col>4</xdr:col>
      <xdr:colOff>1495425</xdr:colOff>
      <xdr:row>30</xdr:row>
      <xdr:rowOff>171450</xdr:rowOff>
    </xdr:to>
    <xdr:cxnSp macro="">
      <xdr:nvCxnSpPr>
        <xdr:cNvPr id="3" name="Straight Arrow Connector 2">
          <a:extLst>
            <a:ext uri="{FF2B5EF4-FFF2-40B4-BE49-F238E27FC236}">
              <a16:creationId xmlns:a16="http://schemas.microsoft.com/office/drawing/2014/main" id="{00000000-0008-0000-0200-000003000000}"/>
            </a:ext>
          </a:extLst>
        </xdr:cNvPr>
        <xdr:cNvCxnSpPr/>
      </xdr:nvCxnSpPr>
      <xdr:spPr>
        <a:xfrm flipV="1">
          <a:off x="7019925" y="2657475"/>
          <a:ext cx="1552575" cy="36099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1304925</xdr:colOff>
      <xdr:row>12</xdr:row>
      <xdr:rowOff>2</xdr:rowOff>
    </xdr:from>
    <xdr:to>
      <xdr:col>4</xdr:col>
      <xdr:colOff>1228725</xdr:colOff>
      <xdr:row>23</xdr:row>
      <xdr:rowOff>142875</xdr:rowOff>
    </xdr:to>
    <xdr:cxnSp macro="">
      <xdr:nvCxnSpPr>
        <xdr:cNvPr id="3" name="Straight Arrow Connector 2">
          <a:extLst>
            <a:ext uri="{FF2B5EF4-FFF2-40B4-BE49-F238E27FC236}">
              <a16:creationId xmlns:a16="http://schemas.microsoft.com/office/drawing/2014/main" id="{00000000-0008-0000-0300-000003000000}"/>
            </a:ext>
          </a:extLst>
        </xdr:cNvPr>
        <xdr:cNvCxnSpPr/>
      </xdr:nvCxnSpPr>
      <xdr:spPr>
        <a:xfrm flipV="1">
          <a:off x="5534025" y="2476502"/>
          <a:ext cx="2838450" cy="223837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4"/>
  <sheetViews>
    <sheetView workbookViewId="0">
      <selection activeCell="C24" sqref="C24"/>
    </sheetView>
  </sheetViews>
  <sheetFormatPr defaultColWidth="50.5703125" defaultRowHeight="15" x14ac:dyDescent="0.25"/>
  <cols>
    <col min="1" max="1" width="12.7109375" customWidth="1"/>
    <col min="2" max="2" width="50.7109375" customWidth="1"/>
    <col min="3" max="3" width="21.140625" style="2" customWidth="1"/>
    <col min="4" max="4" width="22.5703125" style="2" customWidth="1"/>
    <col min="5" max="5" width="25.140625" style="2" customWidth="1"/>
    <col min="6" max="6" width="27.85546875" style="2" customWidth="1"/>
    <col min="7" max="7" width="21" style="2" customWidth="1"/>
  </cols>
  <sheetData>
    <row r="1" spans="1:7" x14ac:dyDescent="0.25">
      <c r="B1" t="s">
        <v>0</v>
      </c>
      <c r="C1" s="3" t="s">
        <v>1</v>
      </c>
      <c r="D1" s="3" t="s">
        <v>2</v>
      </c>
      <c r="E1" s="22" t="s">
        <v>3</v>
      </c>
      <c r="F1" s="22" t="s">
        <v>4</v>
      </c>
      <c r="G1" s="3" t="s">
        <v>5</v>
      </c>
    </row>
    <row r="2" spans="1:7" s="1" customFormat="1" x14ac:dyDescent="0.25">
      <c r="A2" s="1" t="s">
        <v>12</v>
      </c>
      <c r="B2" s="7" t="s">
        <v>6</v>
      </c>
      <c r="C2" s="3">
        <v>0</v>
      </c>
      <c r="D2" s="3">
        <v>0</v>
      </c>
      <c r="E2" s="3">
        <v>0</v>
      </c>
      <c r="F2" s="3">
        <v>0</v>
      </c>
      <c r="G2" s="3">
        <v>0</v>
      </c>
    </row>
    <row r="3" spans="1:7" x14ac:dyDescent="0.25">
      <c r="A3" s="5">
        <v>42374</v>
      </c>
      <c r="B3" s="4" t="s">
        <v>7</v>
      </c>
      <c r="D3" s="2">
        <v>100000</v>
      </c>
      <c r="E3" s="2">
        <v>0</v>
      </c>
    </row>
    <row r="4" spans="1:7" s="17" customFormat="1" x14ac:dyDescent="0.25">
      <c r="A4" s="15">
        <v>42374</v>
      </c>
      <c r="B4" s="16" t="s">
        <v>13</v>
      </c>
      <c r="C4" s="14"/>
      <c r="D4" s="14">
        <v>-100000</v>
      </c>
      <c r="E4" s="14">
        <v>0</v>
      </c>
      <c r="F4" s="14">
        <v>0</v>
      </c>
      <c r="G4" s="14">
        <v>100000</v>
      </c>
    </row>
    <row r="5" spans="1:7" x14ac:dyDescent="0.25">
      <c r="A5" s="5">
        <v>42384</v>
      </c>
      <c r="B5" s="4" t="s">
        <v>8</v>
      </c>
      <c r="C5" s="2">
        <v>125.5</v>
      </c>
    </row>
    <row r="6" spans="1:7" x14ac:dyDescent="0.25">
      <c r="A6" s="5">
        <v>42384</v>
      </c>
      <c r="B6" s="4" t="s">
        <v>8</v>
      </c>
      <c r="C6" s="2">
        <v>18</v>
      </c>
    </row>
    <row r="7" spans="1:7" x14ac:dyDescent="0.25">
      <c r="A7" s="5">
        <v>42384</v>
      </c>
      <c r="B7" s="4" t="s">
        <v>9</v>
      </c>
      <c r="C7" s="2">
        <v>750</v>
      </c>
    </row>
    <row r="8" spans="1:7" s="17" customFormat="1" x14ac:dyDescent="0.25">
      <c r="A8" s="15">
        <v>42384</v>
      </c>
      <c r="B8" s="16" t="s">
        <v>13</v>
      </c>
      <c r="C8" s="14"/>
      <c r="D8" s="14">
        <v>-893.5</v>
      </c>
      <c r="E8" s="14">
        <v>893.5</v>
      </c>
      <c r="F8" s="14">
        <v>-893.5</v>
      </c>
      <c r="G8" s="14">
        <v>100893.5</v>
      </c>
    </row>
    <row r="9" spans="1:7" x14ac:dyDescent="0.25">
      <c r="A9" s="5">
        <v>42389</v>
      </c>
      <c r="B9" s="4" t="s">
        <v>10</v>
      </c>
      <c r="C9" s="2">
        <v>-41.67</v>
      </c>
      <c r="D9" s="2">
        <v>-41.66</v>
      </c>
      <c r="F9" s="2">
        <v>-935.16</v>
      </c>
    </row>
    <row r="10" spans="1:7" s="17" customFormat="1" x14ac:dyDescent="0.25">
      <c r="A10" s="15">
        <v>42389</v>
      </c>
      <c r="B10" s="16" t="s">
        <v>14</v>
      </c>
      <c r="C10" s="14"/>
      <c r="D10" s="14">
        <v>83.33</v>
      </c>
      <c r="E10" s="14">
        <v>851.83</v>
      </c>
      <c r="F10" s="14">
        <v>-851.83</v>
      </c>
      <c r="G10" s="14">
        <v>100810.17</v>
      </c>
    </row>
    <row r="11" spans="1:7" x14ac:dyDescent="0.25">
      <c r="A11" s="5">
        <v>42410</v>
      </c>
      <c r="B11" s="4" t="s">
        <v>9</v>
      </c>
      <c r="C11" s="2">
        <v>45</v>
      </c>
    </row>
    <row r="12" spans="1:7" x14ac:dyDescent="0.25">
      <c r="A12" s="5">
        <v>42410</v>
      </c>
      <c r="B12" s="4" t="s">
        <v>8</v>
      </c>
      <c r="C12" s="2">
        <v>24</v>
      </c>
    </row>
    <row r="13" spans="1:7" x14ac:dyDescent="0.25">
      <c r="A13" s="5">
        <v>42410</v>
      </c>
      <c r="B13" s="4" t="s">
        <v>8</v>
      </c>
      <c r="C13" s="2">
        <v>250</v>
      </c>
    </row>
    <row r="14" spans="1:7" s="17" customFormat="1" x14ac:dyDescent="0.25">
      <c r="A14" s="15">
        <v>42410</v>
      </c>
      <c r="B14" s="16" t="s">
        <v>13</v>
      </c>
      <c r="C14" s="14"/>
      <c r="D14" s="14">
        <v>-319</v>
      </c>
      <c r="E14" s="14">
        <v>1170.83</v>
      </c>
      <c r="F14" s="14">
        <v>-1170.83</v>
      </c>
      <c r="G14" s="14">
        <v>101129.17</v>
      </c>
    </row>
    <row r="15" spans="1:7" x14ac:dyDescent="0.25">
      <c r="A15" s="5">
        <v>42415</v>
      </c>
      <c r="B15" s="4" t="s">
        <v>8</v>
      </c>
      <c r="C15" s="2">
        <v>1500</v>
      </c>
    </row>
    <row r="16" spans="1:7" x14ac:dyDescent="0.25">
      <c r="A16" s="5">
        <v>42415</v>
      </c>
      <c r="B16" s="4" t="s">
        <v>9</v>
      </c>
      <c r="C16" s="2">
        <v>450</v>
      </c>
    </row>
    <row r="17" spans="1:8" s="17" customFormat="1" x14ac:dyDescent="0.25">
      <c r="A17" s="15">
        <v>42415</v>
      </c>
      <c r="B17" s="16" t="s">
        <v>13</v>
      </c>
      <c r="C17" s="14"/>
      <c r="D17" s="14">
        <v>-1950</v>
      </c>
      <c r="E17" s="14">
        <v>3120.83</v>
      </c>
      <c r="F17" s="14">
        <v>-3120.83</v>
      </c>
      <c r="G17" s="14">
        <v>103079.17</v>
      </c>
    </row>
    <row r="18" spans="1:8" x14ac:dyDescent="0.25">
      <c r="B18" s="4" t="s">
        <v>15</v>
      </c>
      <c r="C18" s="2">
        <v>0</v>
      </c>
      <c r="D18" s="2">
        <v>0</v>
      </c>
      <c r="E18" s="19">
        <v>3120.83</v>
      </c>
      <c r="F18" s="19">
        <v>-3120.83</v>
      </c>
      <c r="G18" s="19">
        <v>103079.17</v>
      </c>
    </row>
    <row r="20" spans="1:8" ht="15.75" x14ac:dyDescent="0.25">
      <c r="E20" s="21" t="s">
        <v>22</v>
      </c>
      <c r="F20" s="26">
        <f>E18</f>
        <v>3120.83</v>
      </c>
    </row>
    <row r="21" spans="1:8" ht="15.75" x14ac:dyDescent="0.25">
      <c r="E21" s="21" t="s">
        <v>23</v>
      </c>
      <c r="F21" s="26">
        <f>G18-F20</f>
        <v>99958.34</v>
      </c>
    </row>
    <row r="22" spans="1:8" ht="15.75" x14ac:dyDescent="0.25">
      <c r="E22" s="21"/>
      <c r="F22" s="21"/>
    </row>
    <row r="24" spans="1:8" ht="135" x14ac:dyDescent="0.25">
      <c r="H24" s="13" t="s">
        <v>18</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462A3-35D2-4202-97DA-F088A3A21624}">
  <dimension ref="A1:C49"/>
  <sheetViews>
    <sheetView tabSelected="1" topLeftCell="A46" workbookViewId="0">
      <selection activeCell="V44" sqref="V44"/>
    </sheetView>
  </sheetViews>
  <sheetFormatPr defaultRowHeight="15" x14ac:dyDescent="0.25"/>
  <sheetData>
    <row r="1" spans="1:3" x14ac:dyDescent="0.25">
      <c r="A1" s="31" t="s">
        <v>27</v>
      </c>
      <c r="B1" s="31"/>
      <c r="C1" s="31"/>
    </row>
    <row r="24" spans="1:1" x14ac:dyDescent="0.25">
      <c r="A24" t="s">
        <v>29</v>
      </c>
    </row>
    <row r="49" spans="1:1" x14ac:dyDescent="0.25">
      <c r="A49" s="1" t="s">
        <v>28</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2E9E0-9E38-4E4A-9CD9-E39765AAB7C4}">
  <dimension ref="A1:D1"/>
  <sheetViews>
    <sheetView workbookViewId="0">
      <selection activeCell="V40" sqref="V40"/>
    </sheetView>
  </sheetViews>
  <sheetFormatPr defaultRowHeight="15" x14ac:dyDescent="0.25"/>
  <sheetData>
    <row r="1" spans="1:4" x14ac:dyDescent="0.25">
      <c r="A1" s="30" t="s">
        <v>26</v>
      </c>
      <c r="B1" s="31"/>
      <c r="C1" s="31"/>
      <c r="D1" s="31"/>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1"/>
  <sheetViews>
    <sheetView workbookViewId="0">
      <selection activeCell="E30" sqref="E30"/>
    </sheetView>
  </sheetViews>
  <sheetFormatPr defaultColWidth="50.5703125" defaultRowHeight="15" x14ac:dyDescent="0.25"/>
  <cols>
    <col min="1" max="1" width="12.7109375" customWidth="1"/>
    <col min="2" max="2" width="50.7109375" customWidth="1"/>
    <col min="3" max="3" width="20.85546875" style="2" customWidth="1"/>
    <col min="4" max="4" width="21.85546875" style="2" customWidth="1"/>
    <col min="5" max="5" width="29" style="2" customWidth="1"/>
    <col min="6" max="6" width="28.140625" style="2" customWidth="1"/>
    <col min="7" max="7" width="27.140625" style="9" customWidth="1"/>
    <col min="8" max="8" width="27.7109375" style="9" customWidth="1"/>
  </cols>
  <sheetData>
    <row r="1" spans="1:8" x14ac:dyDescent="0.25">
      <c r="B1" t="s">
        <v>0</v>
      </c>
      <c r="C1" s="2" t="s">
        <v>1</v>
      </c>
      <c r="D1" s="2" t="s">
        <v>2</v>
      </c>
      <c r="E1" s="8" t="s">
        <v>3</v>
      </c>
      <c r="F1" s="8" t="s">
        <v>4</v>
      </c>
      <c r="G1" s="9" t="s">
        <v>16</v>
      </c>
      <c r="H1" s="9" t="s">
        <v>17</v>
      </c>
    </row>
    <row r="2" spans="1:8" s="1" customFormat="1" x14ac:dyDescent="0.25">
      <c r="A2" s="1" t="s">
        <v>12</v>
      </c>
      <c r="B2" s="7" t="s">
        <v>6</v>
      </c>
      <c r="C2" s="3">
        <v>0</v>
      </c>
      <c r="D2" s="3">
        <v>0</v>
      </c>
      <c r="E2" s="3">
        <v>0</v>
      </c>
      <c r="F2" s="3">
        <v>0</v>
      </c>
      <c r="G2" s="10">
        <v>0</v>
      </c>
      <c r="H2" s="3"/>
    </row>
    <row r="3" spans="1:8" x14ac:dyDescent="0.25">
      <c r="A3" s="5">
        <v>42374</v>
      </c>
      <c r="B3" s="4" t="s">
        <v>7</v>
      </c>
      <c r="D3" s="2">
        <v>100000</v>
      </c>
      <c r="H3" s="2"/>
    </row>
    <row r="4" spans="1:8" s="17" customFormat="1" x14ac:dyDescent="0.25">
      <c r="A4" s="15">
        <v>42374</v>
      </c>
      <c r="B4" s="16" t="s">
        <v>13</v>
      </c>
      <c r="C4" s="14"/>
      <c r="D4" s="14">
        <v>-100000</v>
      </c>
      <c r="E4" s="14">
        <v>0</v>
      </c>
      <c r="F4" s="14">
        <v>0</v>
      </c>
      <c r="G4" s="18">
        <v>0</v>
      </c>
      <c r="H4" s="14">
        <v>100000</v>
      </c>
    </row>
    <row r="5" spans="1:8" x14ac:dyDescent="0.25">
      <c r="A5" s="5">
        <v>42384</v>
      </c>
      <c r="B5" s="4" t="s">
        <v>8</v>
      </c>
      <c r="C5" s="2">
        <v>125.5</v>
      </c>
      <c r="H5" s="2"/>
    </row>
    <row r="6" spans="1:8" x14ac:dyDescent="0.25">
      <c r="A6" s="5">
        <v>42384</v>
      </c>
      <c r="B6" s="4" t="s">
        <v>8</v>
      </c>
      <c r="C6" s="2">
        <v>18</v>
      </c>
      <c r="H6" s="2"/>
    </row>
    <row r="7" spans="1:8" x14ac:dyDescent="0.25">
      <c r="A7" s="5">
        <v>42384</v>
      </c>
      <c r="B7" s="4" t="s">
        <v>9</v>
      </c>
      <c r="C7" s="2">
        <v>750</v>
      </c>
      <c r="H7" s="2"/>
    </row>
    <row r="8" spans="1:8" s="17" customFormat="1" x14ac:dyDescent="0.25">
      <c r="A8" s="15">
        <v>42384</v>
      </c>
      <c r="B8" s="16" t="s">
        <v>13</v>
      </c>
      <c r="C8" s="14">
        <v>-893.5</v>
      </c>
      <c r="D8" s="14"/>
      <c r="E8" s="14"/>
      <c r="F8" s="14"/>
      <c r="G8" s="18">
        <v>893.5</v>
      </c>
      <c r="H8" s="14"/>
    </row>
    <row r="9" spans="1:8" x14ac:dyDescent="0.25">
      <c r="A9" s="5">
        <v>42389</v>
      </c>
      <c r="B9" s="4" t="s">
        <v>10</v>
      </c>
      <c r="C9" s="2">
        <v>-41.67</v>
      </c>
      <c r="D9" s="2">
        <v>-41.66</v>
      </c>
      <c r="F9" s="2">
        <v>0</v>
      </c>
      <c r="H9" s="2"/>
    </row>
    <row r="10" spans="1:8" s="17" customFormat="1" x14ac:dyDescent="0.25">
      <c r="A10" s="15">
        <v>42389</v>
      </c>
      <c r="B10" s="16" t="s">
        <v>14</v>
      </c>
      <c r="C10" s="14">
        <v>41.67</v>
      </c>
      <c r="D10" s="14">
        <v>41.66</v>
      </c>
      <c r="E10" s="14"/>
      <c r="F10" s="14"/>
      <c r="G10" s="18">
        <v>851.83</v>
      </c>
      <c r="H10" s="14">
        <v>99958.34</v>
      </c>
    </row>
    <row r="11" spans="1:8" x14ac:dyDescent="0.25">
      <c r="A11" s="5">
        <v>42410</v>
      </c>
      <c r="B11" s="4" t="s">
        <v>9</v>
      </c>
      <c r="C11" s="2">
        <v>45</v>
      </c>
      <c r="H11" s="2"/>
    </row>
    <row r="12" spans="1:8" x14ac:dyDescent="0.25">
      <c r="A12" s="5">
        <v>42410</v>
      </c>
      <c r="B12" s="4" t="s">
        <v>8</v>
      </c>
      <c r="C12" s="2">
        <v>24</v>
      </c>
      <c r="H12" s="2"/>
    </row>
    <row r="13" spans="1:8" x14ac:dyDescent="0.25">
      <c r="A13" s="5">
        <v>42410</v>
      </c>
      <c r="B13" s="4" t="s">
        <v>8</v>
      </c>
      <c r="C13" s="2">
        <v>250</v>
      </c>
      <c r="H13" s="2"/>
    </row>
    <row r="14" spans="1:8" s="17" customFormat="1" x14ac:dyDescent="0.25">
      <c r="A14" s="15">
        <v>42410</v>
      </c>
      <c r="B14" s="16" t="s">
        <v>13</v>
      </c>
      <c r="C14" s="14">
        <v>-319</v>
      </c>
      <c r="D14" s="14"/>
      <c r="E14" s="14"/>
      <c r="F14" s="14"/>
      <c r="G14" s="18">
        <v>1170.83</v>
      </c>
      <c r="H14" s="14">
        <v>99958.34</v>
      </c>
    </row>
    <row r="15" spans="1:8" x14ac:dyDescent="0.25">
      <c r="A15" s="5">
        <v>42415</v>
      </c>
      <c r="B15" s="4" t="s">
        <v>8</v>
      </c>
      <c r="C15" s="2">
        <v>1500</v>
      </c>
      <c r="H15" s="2"/>
    </row>
    <row r="16" spans="1:8" x14ac:dyDescent="0.25">
      <c r="A16" s="5">
        <v>42415</v>
      </c>
      <c r="B16" s="4" t="s">
        <v>9</v>
      </c>
      <c r="C16" s="2">
        <v>450</v>
      </c>
      <c r="H16" s="2"/>
    </row>
    <row r="17" spans="1:8" s="17" customFormat="1" x14ac:dyDescent="0.25">
      <c r="A17" s="15">
        <v>42415</v>
      </c>
      <c r="B17" s="16" t="s">
        <v>13</v>
      </c>
      <c r="C17" s="14">
        <v>-1950</v>
      </c>
      <c r="D17" s="14"/>
      <c r="E17" s="14"/>
      <c r="F17" s="14"/>
      <c r="G17" s="18">
        <v>3120.83</v>
      </c>
      <c r="H17" s="14">
        <v>99958.34</v>
      </c>
    </row>
    <row r="18" spans="1:8" x14ac:dyDescent="0.25">
      <c r="B18" s="6" t="s">
        <v>15</v>
      </c>
      <c r="C18" s="3">
        <v>0</v>
      </c>
      <c r="D18" s="3">
        <v>0</v>
      </c>
      <c r="E18" s="3">
        <v>0</v>
      </c>
      <c r="F18" s="3">
        <v>99958.34</v>
      </c>
      <c r="G18" s="24">
        <f>G17</f>
        <v>3120.83</v>
      </c>
      <c r="H18" s="19">
        <v>99958.34</v>
      </c>
    </row>
    <row r="20" spans="1:8" ht="15.75" x14ac:dyDescent="0.25">
      <c r="G20" s="25" t="s">
        <v>22</v>
      </c>
      <c r="H20" s="26">
        <f>G18</f>
        <v>3120.83</v>
      </c>
    </row>
    <row r="21" spans="1:8" ht="15.75" x14ac:dyDescent="0.25">
      <c r="G21" s="25" t="s">
        <v>23</v>
      </c>
      <c r="H21" s="26">
        <f>H18</f>
        <v>99958.34</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2"/>
  <sheetViews>
    <sheetView topLeftCell="B1" workbookViewId="0">
      <selection activeCell="G1" sqref="G1:H1048576"/>
    </sheetView>
  </sheetViews>
  <sheetFormatPr defaultColWidth="50.5703125" defaultRowHeight="15" x14ac:dyDescent="0.25"/>
  <cols>
    <col min="1" max="1" width="12.7109375" customWidth="1"/>
    <col min="2" max="2" width="50.7109375" customWidth="1"/>
    <col min="3" max="3" width="20.85546875" style="2" customWidth="1"/>
    <col min="4" max="4" width="21.85546875" style="2" customWidth="1"/>
    <col min="5" max="5" width="29" style="2" customWidth="1"/>
    <col min="6" max="6" width="28.140625" style="2" customWidth="1"/>
    <col min="7" max="7" width="27.140625" style="9" customWidth="1"/>
    <col min="8" max="8" width="27.7109375" style="9" customWidth="1"/>
    <col min="9" max="9" width="58.42578125" customWidth="1"/>
  </cols>
  <sheetData>
    <row r="1" spans="1:9" x14ac:dyDescent="0.25">
      <c r="B1" t="s">
        <v>0</v>
      </c>
      <c r="C1" s="2" t="s">
        <v>1</v>
      </c>
      <c r="D1" s="2" t="s">
        <v>2</v>
      </c>
      <c r="E1" s="8" t="s">
        <v>3</v>
      </c>
      <c r="F1" s="8" t="s">
        <v>4</v>
      </c>
      <c r="G1" s="9" t="s">
        <v>16</v>
      </c>
      <c r="H1" s="9" t="s">
        <v>17</v>
      </c>
    </row>
    <row r="2" spans="1:9" s="1" customFormat="1" x14ac:dyDescent="0.25">
      <c r="A2" s="1" t="s">
        <v>12</v>
      </c>
      <c r="B2" s="7" t="s">
        <v>6</v>
      </c>
      <c r="C2" s="3">
        <v>0</v>
      </c>
      <c r="D2" s="3">
        <v>0</v>
      </c>
      <c r="E2" s="3">
        <v>0</v>
      </c>
      <c r="F2" s="3">
        <v>0</v>
      </c>
      <c r="G2" s="10">
        <v>0</v>
      </c>
      <c r="H2" s="3"/>
    </row>
    <row r="3" spans="1:9" x14ac:dyDescent="0.25">
      <c r="A3" s="5">
        <v>42374</v>
      </c>
      <c r="B3" s="4" t="s">
        <v>7</v>
      </c>
      <c r="D3" s="2">
        <v>100000</v>
      </c>
      <c r="H3" s="2"/>
    </row>
    <row r="4" spans="1:9" x14ac:dyDescent="0.25">
      <c r="A4" s="5">
        <v>42374</v>
      </c>
      <c r="B4" s="4" t="s">
        <v>13</v>
      </c>
      <c r="D4" s="2">
        <v>-100000</v>
      </c>
      <c r="E4" s="2">
        <v>0</v>
      </c>
      <c r="F4" s="2">
        <v>0</v>
      </c>
      <c r="G4" s="9">
        <v>0</v>
      </c>
      <c r="H4" s="2">
        <v>100000</v>
      </c>
    </row>
    <row r="5" spans="1:9" x14ac:dyDescent="0.25">
      <c r="A5" s="5">
        <v>42384</v>
      </c>
      <c r="B5" s="4" t="s">
        <v>8</v>
      </c>
      <c r="C5" s="2">
        <v>125.5</v>
      </c>
      <c r="H5" s="2"/>
    </row>
    <row r="6" spans="1:9" x14ac:dyDescent="0.25">
      <c r="A6" s="5">
        <v>42384</v>
      </c>
      <c r="B6" s="4" t="s">
        <v>8</v>
      </c>
      <c r="C6" s="2">
        <v>18</v>
      </c>
      <c r="H6" s="2"/>
    </row>
    <row r="7" spans="1:9" x14ac:dyDescent="0.25">
      <c r="A7" s="5">
        <v>42384</v>
      </c>
      <c r="B7" s="4" t="s">
        <v>9</v>
      </c>
      <c r="C7" s="2">
        <v>750</v>
      </c>
      <c r="H7" s="2"/>
    </row>
    <row r="8" spans="1:9" x14ac:dyDescent="0.25">
      <c r="A8" s="5">
        <v>42384</v>
      </c>
      <c r="B8" s="4" t="s">
        <v>13</v>
      </c>
      <c r="C8" s="2">
        <v>-893.5</v>
      </c>
      <c r="G8" s="9">
        <v>893.5</v>
      </c>
      <c r="H8" s="2"/>
    </row>
    <row r="9" spans="1:9" x14ac:dyDescent="0.25">
      <c r="A9" s="5">
        <v>42389</v>
      </c>
      <c r="B9" s="4" t="s">
        <v>10</v>
      </c>
      <c r="C9" s="2">
        <v>-41.67</v>
      </c>
      <c r="D9" s="2">
        <v>-41.66</v>
      </c>
      <c r="F9" s="2">
        <v>0</v>
      </c>
      <c r="H9" s="2"/>
    </row>
    <row r="10" spans="1:9" x14ac:dyDescent="0.25">
      <c r="A10" s="5">
        <v>42389</v>
      </c>
      <c r="B10" s="4" t="s">
        <v>14</v>
      </c>
      <c r="C10" s="2">
        <v>41.67</v>
      </c>
      <c r="D10" s="2">
        <v>41.66</v>
      </c>
      <c r="G10" s="9">
        <v>851.83</v>
      </c>
      <c r="H10" s="2">
        <v>99958.34</v>
      </c>
    </row>
    <row r="11" spans="1:9" x14ac:dyDescent="0.25">
      <c r="A11" s="5">
        <v>42394</v>
      </c>
      <c r="B11" s="4" t="s">
        <v>19</v>
      </c>
      <c r="C11" s="12">
        <v>-1000</v>
      </c>
      <c r="H11" s="2"/>
    </row>
    <row r="12" spans="1:9" ht="45" x14ac:dyDescent="0.25">
      <c r="A12" s="5">
        <v>42394</v>
      </c>
      <c r="B12" s="4" t="s">
        <v>14</v>
      </c>
      <c r="C12" s="12">
        <v>851.83</v>
      </c>
      <c r="E12" s="14">
        <v>-148.16999999999999</v>
      </c>
      <c r="F12" s="3">
        <v>0</v>
      </c>
      <c r="G12" s="23">
        <v>0</v>
      </c>
      <c r="H12" s="2">
        <v>99958.34</v>
      </c>
      <c r="I12" s="28" t="s">
        <v>25</v>
      </c>
    </row>
    <row r="13" spans="1:9" x14ac:dyDescent="0.25">
      <c r="A13" s="5">
        <v>42410</v>
      </c>
      <c r="B13" s="4" t="s">
        <v>9</v>
      </c>
      <c r="C13" s="2">
        <v>45</v>
      </c>
      <c r="H13" s="2"/>
    </row>
    <row r="14" spans="1:9" x14ac:dyDescent="0.25">
      <c r="A14" s="5">
        <v>42410</v>
      </c>
      <c r="B14" s="4" t="s">
        <v>8</v>
      </c>
      <c r="C14" s="2">
        <v>24</v>
      </c>
      <c r="H14" s="2"/>
    </row>
    <row r="15" spans="1:9" x14ac:dyDescent="0.25">
      <c r="A15" s="5">
        <v>42410</v>
      </c>
      <c r="B15" s="4" t="s">
        <v>8</v>
      </c>
      <c r="C15" s="2">
        <v>250</v>
      </c>
      <c r="H15" s="2"/>
    </row>
    <row r="16" spans="1:9" x14ac:dyDescent="0.25">
      <c r="A16" s="5">
        <v>42410</v>
      </c>
      <c r="B16" s="4" t="s">
        <v>13</v>
      </c>
      <c r="C16" s="2">
        <v>-170.83</v>
      </c>
      <c r="E16" s="2">
        <v>0</v>
      </c>
      <c r="F16" s="2">
        <v>0</v>
      </c>
      <c r="G16" s="9">
        <v>170.83</v>
      </c>
      <c r="H16" s="2">
        <v>99958.34</v>
      </c>
    </row>
    <row r="17" spans="1:8" x14ac:dyDescent="0.25">
      <c r="A17" s="5">
        <v>42415</v>
      </c>
      <c r="B17" s="4" t="s">
        <v>8</v>
      </c>
      <c r="C17" s="2">
        <v>1500</v>
      </c>
      <c r="H17" s="2"/>
    </row>
    <row r="18" spans="1:8" x14ac:dyDescent="0.25">
      <c r="A18" s="5">
        <v>42415</v>
      </c>
      <c r="B18" s="4" t="s">
        <v>9</v>
      </c>
      <c r="C18" s="2">
        <v>450</v>
      </c>
      <c r="H18" s="2"/>
    </row>
    <row r="19" spans="1:8" x14ac:dyDescent="0.25">
      <c r="A19" s="5">
        <v>42415</v>
      </c>
      <c r="B19" s="4" t="s">
        <v>13</v>
      </c>
      <c r="C19" s="2">
        <v>-1950</v>
      </c>
      <c r="G19" s="9">
        <v>2120.83</v>
      </c>
      <c r="H19" s="2">
        <v>99958.34</v>
      </c>
    </row>
    <row r="20" spans="1:8" x14ac:dyDescent="0.25">
      <c r="A20" s="5">
        <v>42420</v>
      </c>
      <c r="B20" s="4" t="s">
        <v>11</v>
      </c>
      <c r="C20" s="2">
        <v>-2120.83</v>
      </c>
      <c r="H20" s="2"/>
    </row>
    <row r="21" spans="1:8" x14ac:dyDescent="0.25">
      <c r="A21" s="5">
        <v>42420</v>
      </c>
      <c r="B21" s="4" t="s">
        <v>14</v>
      </c>
      <c r="C21" s="2">
        <v>2120.83</v>
      </c>
      <c r="G21" s="9">
        <v>0</v>
      </c>
      <c r="H21" s="2"/>
    </row>
    <row r="22" spans="1:8" x14ac:dyDescent="0.25">
      <c r="B22" s="6" t="s">
        <v>15</v>
      </c>
      <c r="C22" s="3">
        <v>0</v>
      </c>
      <c r="D22" s="3">
        <v>0</v>
      </c>
      <c r="E22" s="3">
        <v>0</v>
      </c>
      <c r="F22" s="3">
        <v>99958.34</v>
      </c>
      <c r="G22" s="9">
        <v>0</v>
      </c>
      <c r="H22" s="2">
        <v>99958.34</v>
      </c>
    </row>
    <row r="32" spans="1:8" x14ac:dyDescent="0.25">
      <c r="D32" s="20" t="s">
        <v>20</v>
      </c>
      <c r="E32" s="20"/>
    </row>
  </sheetData>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1"/>
  <sheetViews>
    <sheetView workbookViewId="0">
      <selection activeCell="G12" sqref="G12"/>
    </sheetView>
  </sheetViews>
  <sheetFormatPr defaultColWidth="50.5703125" defaultRowHeight="15" x14ac:dyDescent="0.25"/>
  <cols>
    <col min="1" max="1" width="12.7109375" customWidth="1"/>
    <col min="2" max="2" width="50.7109375" customWidth="1"/>
    <col min="3" max="3" width="21.140625" style="2" customWidth="1"/>
    <col min="4" max="4" width="22.5703125" style="2" customWidth="1"/>
    <col min="5" max="5" width="25.140625" style="2" customWidth="1"/>
    <col min="6" max="6" width="27.85546875" style="2" customWidth="1"/>
    <col min="7" max="7" width="21" style="2" customWidth="1"/>
    <col min="8" max="8" width="67.7109375" customWidth="1"/>
  </cols>
  <sheetData>
    <row r="1" spans="1:8" x14ac:dyDescent="0.25">
      <c r="B1" t="s">
        <v>0</v>
      </c>
      <c r="C1" s="2" t="s">
        <v>1</v>
      </c>
      <c r="D1" s="2" t="s">
        <v>2</v>
      </c>
      <c r="E1" s="8" t="s">
        <v>3</v>
      </c>
      <c r="F1" s="8" t="s">
        <v>4</v>
      </c>
      <c r="G1" s="2" t="s">
        <v>5</v>
      </c>
    </row>
    <row r="2" spans="1:8" s="1" customFormat="1" x14ac:dyDescent="0.25">
      <c r="A2" s="1" t="s">
        <v>12</v>
      </c>
      <c r="B2" s="7" t="s">
        <v>6</v>
      </c>
      <c r="C2" s="3">
        <v>0</v>
      </c>
      <c r="D2" s="3">
        <v>0</v>
      </c>
      <c r="E2" s="3">
        <v>0</v>
      </c>
      <c r="F2" s="3">
        <v>0</v>
      </c>
      <c r="G2" s="3">
        <v>0</v>
      </c>
    </row>
    <row r="3" spans="1:8" x14ac:dyDescent="0.25">
      <c r="A3" s="5">
        <v>42374</v>
      </c>
      <c r="B3" s="4" t="s">
        <v>7</v>
      </c>
      <c r="D3" s="2">
        <v>100000</v>
      </c>
      <c r="E3" s="2">
        <v>0</v>
      </c>
    </row>
    <row r="4" spans="1:8" x14ac:dyDescent="0.25">
      <c r="A4" s="5">
        <v>42374</v>
      </c>
      <c r="B4" s="4" t="s">
        <v>13</v>
      </c>
      <c r="D4" s="2">
        <v>-100000</v>
      </c>
      <c r="E4" s="2">
        <v>0</v>
      </c>
      <c r="F4" s="2">
        <v>0</v>
      </c>
      <c r="G4" s="2">
        <v>100000</v>
      </c>
    </row>
    <row r="5" spans="1:8" x14ac:dyDescent="0.25">
      <c r="A5" s="5">
        <v>42384</v>
      </c>
      <c r="B5" s="4" t="s">
        <v>8</v>
      </c>
      <c r="C5" s="2">
        <v>125.5</v>
      </c>
    </row>
    <row r="6" spans="1:8" x14ac:dyDescent="0.25">
      <c r="A6" s="5">
        <v>42384</v>
      </c>
      <c r="B6" s="4" t="s">
        <v>8</v>
      </c>
      <c r="C6" s="2">
        <v>18</v>
      </c>
    </row>
    <row r="7" spans="1:8" x14ac:dyDescent="0.25">
      <c r="A7" s="5">
        <v>42384</v>
      </c>
      <c r="B7" s="4" t="s">
        <v>9</v>
      </c>
      <c r="C7" s="2">
        <v>750</v>
      </c>
    </row>
    <row r="8" spans="1:8" x14ac:dyDescent="0.25">
      <c r="A8" s="5">
        <v>42384</v>
      </c>
      <c r="B8" s="4" t="s">
        <v>13</v>
      </c>
      <c r="D8" s="2">
        <v>-893.5</v>
      </c>
      <c r="E8" s="2">
        <v>893.5</v>
      </c>
      <c r="F8" s="2">
        <v>-893.5</v>
      </c>
      <c r="G8" s="2">
        <v>100893.5</v>
      </c>
    </row>
    <row r="9" spans="1:8" x14ac:dyDescent="0.25">
      <c r="A9" s="5">
        <v>42389</v>
      </c>
      <c r="B9" s="4" t="s">
        <v>10</v>
      </c>
      <c r="C9" s="2">
        <v>-41.67</v>
      </c>
      <c r="D9" s="2">
        <v>-41.66</v>
      </c>
      <c r="F9" s="2">
        <v>-935.16</v>
      </c>
    </row>
    <row r="10" spans="1:8" x14ac:dyDescent="0.25">
      <c r="A10" s="5">
        <v>42389</v>
      </c>
      <c r="B10" s="4" t="s">
        <v>14</v>
      </c>
      <c r="D10" s="2">
        <v>83.33</v>
      </c>
      <c r="E10" s="3">
        <v>851.83</v>
      </c>
      <c r="F10" s="3">
        <v>-851.83</v>
      </c>
      <c r="G10" s="3">
        <v>100810.17</v>
      </c>
    </row>
    <row r="11" spans="1:8" x14ac:dyDescent="0.25">
      <c r="A11" s="5">
        <v>42394</v>
      </c>
      <c r="B11" s="4" t="s">
        <v>19</v>
      </c>
      <c r="C11" s="2">
        <v>-1000</v>
      </c>
      <c r="E11" s="3"/>
      <c r="F11" s="3"/>
      <c r="G11" s="3"/>
      <c r="H11" s="11"/>
    </row>
    <row r="12" spans="1:8" ht="30" x14ac:dyDescent="0.25">
      <c r="A12" s="5">
        <v>42394</v>
      </c>
      <c r="B12" s="4" t="s">
        <v>14</v>
      </c>
      <c r="D12" s="2">
        <v>1000</v>
      </c>
      <c r="E12" s="14">
        <v>-148.16999999999999</v>
      </c>
      <c r="F12" s="3">
        <v>148.16999999999999</v>
      </c>
      <c r="G12" s="19">
        <v>99810.17</v>
      </c>
      <c r="H12" s="28" t="s">
        <v>24</v>
      </c>
    </row>
    <row r="13" spans="1:8" x14ac:dyDescent="0.25">
      <c r="A13" s="5">
        <v>42410</v>
      </c>
      <c r="B13" s="4" t="s">
        <v>9</v>
      </c>
      <c r="C13" s="2">
        <v>45</v>
      </c>
    </row>
    <row r="14" spans="1:8" x14ac:dyDescent="0.25">
      <c r="A14" s="5">
        <v>42410</v>
      </c>
      <c r="B14" s="4" t="s">
        <v>8</v>
      </c>
      <c r="C14" s="2">
        <v>24</v>
      </c>
    </row>
    <row r="15" spans="1:8" x14ac:dyDescent="0.25">
      <c r="A15" s="5">
        <v>42410</v>
      </c>
      <c r="B15" s="4" t="s">
        <v>8</v>
      </c>
      <c r="C15" s="2">
        <v>250</v>
      </c>
    </row>
    <row r="16" spans="1:8" x14ac:dyDescent="0.25">
      <c r="A16" s="5">
        <v>42410</v>
      </c>
      <c r="B16" s="4" t="s">
        <v>13</v>
      </c>
      <c r="D16" s="2">
        <v>-319</v>
      </c>
      <c r="E16" s="2">
        <v>170.83</v>
      </c>
      <c r="F16" s="2">
        <v>-170.83</v>
      </c>
      <c r="G16" s="2">
        <v>100129.17</v>
      </c>
    </row>
    <row r="17" spans="1:8" x14ac:dyDescent="0.25">
      <c r="A17" s="5">
        <v>42415</v>
      </c>
      <c r="B17" s="4" t="s">
        <v>8</v>
      </c>
      <c r="C17" s="2">
        <v>1500</v>
      </c>
    </row>
    <row r="18" spans="1:8" x14ac:dyDescent="0.25">
      <c r="A18" s="5">
        <v>42415</v>
      </c>
      <c r="B18" s="4" t="s">
        <v>9</v>
      </c>
      <c r="C18" s="2">
        <v>450</v>
      </c>
    </row>
    <row r="19" spans="1:8" x14ac:dyDescent="0.25">
      <c r="A19" s="5">
        <v>42415</v>
      </c>
      <c r="B19" s="4" t="s">
        <v>13</v>
      </c>
      <c r="D19" s="2">
        <v>-1950</v>
      </c>
      <c r="E19" s="2">
        <v>2120.83</v>
      </c>
      <c r="F19" s="2">
        <v>-2120.83</v>
      </c>
      <c r="G19" s="2">
        <v>102079.17</v>
      </c>
    </row>
    <row r="20" spans="1:8" x14ac:dyDescent="0.25">
      <c r="A20" s="5">
        <v>42420</v>
      </c>
      <c r="B20" s="4" t="s">
        <v>11</v>
      </c>
      <c r="C20" s="2">
        <v>-2120.83</v>
      </c>
    </row>
    <row r="21" spans="1:8" x14ac:dyDescent="0.25">
      <c r="A21" s="5">
        <v>42420</v>
      </c>
      <c r="B21" s="4" t="s">
        <v>14</v>
      </c>
      <c r="D21" s="2">
        <v>2120.83</v>
      </c>
      <c r="E21" s="2">
        <v>0</v>
      </c>
      <c r="F21" s="2">
        <v>0</v>
      </c>
      <c r="G21" s="2">
        <v>99958.34</v>
      </c>
    </row>
    <row r="22" spans="1:8" x14ac:dyDescent="0.25">
      <c r="B22" s="4" t="s">
        <v>15</v>
      </c>
      <c r="C22" s="2">
        <v>0</v>
      </c>
      <c r="D22" s="2">
        <v>0</v>
      </c>
      <c r="E22" s="2">
        <v>0</v>
      </c>
      <c r="F22" s="2">
        <v>0</v>
      </c>
      <c r="G22" s="2">
        <v>99958.34</v>
      </c>
    </row>
    <row r="25" spans="1:8" x14ac:dyDescent="0.25">
      <c r="C25" s="20" t="s">
        <v>21</v>
      </c>
      <c r="D25" s="20"/>
      <c r="H25" s="29"/>
    </row>
    <row r="31" spans="1:8" x14ac:dyDescent="0.25">
      <c r="D31" s="27"/>
    </row>
  </sheetData>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Combined ACMS</vt:lpstr>
      <vt:lpstr>Combined Cash Account Master</vt:lpstr>
      <vt:lpstr>Separate cash Account Master</vt:lpstr>
      <vt:lpstr>Separate ACMS</vt:lpstr>
      <vt:lpstr>Separate ACMS OD</vt:lpstr>
      <vt:lpstr>Combined ACMS OD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Yavonda K. Baynard</dc:creator>
  <cp:lastModifiedBy>Morgan Skyllingstad</cp:lastModifiedBy>
  <dcterms:created xsi:type="dcterms:W3CDTF">2016-02-10T14:44:34Z</dcterms:created>
  <dcterms:modified xsi:type="dcterms:W3CDTF">2020-06-09T15:27:02Z</dcterms:modified>
</cp:coreProperties>
</file>